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收支预算" sheetId="2" r:id="rId1"/>
    <sheet name="收支决算" sheetId="3" r:id="rId2"/>
  </sheets>
  <calcPr calcId="144525"/>
</workbook>
</file>

<file path=xl/sharedStrings.xml><?xml version="1.0" encoding="utf-8"?>
<sst xmlns="http://schemas.openxmlformats.org/spreadsheetml/2006/main" count="106" uniqueCount="54">
  <si>
    <t>安徽扬子职业技术学院2021年度预算汇总表</t>
  </si>
  <si>
    <t>单位：元</t>
  </si>
  <si>
    <t>编号</t>
  </si>
  <si>
    <t>项目名称</t>
  </si>
  <si>
    <t>预算金额</t>
  </si>
  <si>
    <t>一、</t>
  </si>
  <si>
    <t>收入</t>
  </si>
  <si>
    <t>学费收入</t>
  </si>
  <si>
    <t>住宿费收入</t>
  </si>
  <si>
    <t>政府补助收入</t>
  </si>
  <si>
    <t>其他</t>
  </si>
  <si>
    <t>二、</t>
  </si>
  <si>
    <t>支出</t>
  </si>
  <si>
    <t>＊</t>
  </si>
  <si>
    <t>人员费用</t>
  </si>
  <si>
    <t>职工工资</t>
  </si>
  <si>
    <t>职工社保及公积金</t>
  </si>
  <si>
    <t>职工福利费</t>
  </si>
  <si>
    <t>工会日常经费</t>
  </si>
  <si>
    <t>奖金</t>
  </si>
  <si>
    <t>业务活动成本</t>
  </si>
  <si>
    <t>助学金</t>
  </si>
  <si>
    <t>教师培训费</t>
  </si>
  <si>
    <t>水电费</t>
  </si>
  <si>
    <t>实训、实验器材</t>
  </si>
  <si>
    <t>招生宣传费</t>
  </si>
  <si>
    <t>房屋建筑工程费用</t>
  </si>
  <si>
    <t>日常教学活动支出</t>
  </si>
  <si>
    <t>管理费用</t>
  </si>
  <si>
    <t>差旅费</t>
  </si>
  <si>
    <t>培训费</t>
  </si>
  <si>
    <t>办公费</t>
  </si>
  <si>
    <t>招待费</t>
  </si>
  <si>
    <t>车辆燃油费</t>
  </si>
  <si>
    <t>宣传费</t>
  </si>
  <si>
    <t>修缮费</t>
  </si>
  <si>
    <t>零星工程建设费</t>
  </si>
  <si>
    <t>印刷费</t>
  </si>
  <si>
    <t>党建费用</t>
  </si>
  <si>
    <t>邮电费</t>
  </si>
  <si>
    <t>车辆维修费</t>
  </si>
  <si>
    <t>保险费</t>
  </si>
  <si>
    <t>住宿费</t>
  </si>
  <si>
    <t>物业费</t>
  </si>
  <si>
    <t>会议费</t>
  </si>
  <si>
    <t>税金</t>
  </si>
  <si>
    <t>咨询费</t>
  </si>
  <si>
    <t>科研费用</t>
  </si>
  <si>
    <t>筹资费用</t>
  </si>
  <si>
    <t>其他支出</t>
  </si>
  <si>
    <t>结余</t>
  </si>
  <si>
    <r>
      <rPr>
        <b/>
        <sz val="16"/>
        <color theme="1"/>
        <rFont val="宋体"/>
        <charset val="134"/>
        <scheme val="minor"/>
      </rPr>
      <t xml:space="preserve">安徽扬子职业技术学院2021年度决算汇总表
                                                </t>
    </r>
    <r>
      <rPr>
        <b/>
        <sz val="11"/>
        <color theme="1"/>
        <rFont val="宋体"/>
        <charset val="134"/>
        <scheme val="minor"/>
      </rPr>
      <t>单位：元</t>
    </r>
  </si>
  <si>
    <t>决算数</t>
  </si>
  <si>
    <t>备  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</si>
</sst>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BDEEF2"/>
        <bgColor indexed="64"/>
      </patternFill>
    </fill>
    <fill>
      <patternFill patternType="solid">
        <fgColor rgb="FFAEC6E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DA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8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49" fontId="9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/>
    </xf>
    <xf numFmtId="176" fontId="3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76" fontId="8" fillId="6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7"/>
  <sheetViews>
    <sheetView workbookViewId="0">
      <selection activeCell="C22" sqref="C22"/>
    </sheetView>
  </sheetViews>
  <sheetFormatPr defaultColWidth="9" defaultRowHeight="13.5" outlineLevelCol="2"/>
  <cols>
    <col min="1" max="1" width="15" style="1" customWidth="1"/>
    <col min="2" max="2" width="34.625" style="4" customWidth="1"/>
    <col min="3" max="3" width="25.625" style="5" customWidth="1"/>
  </cols>
  <sheetData>
    <row r="1" ht="32" customHeight="1" spans="1:3">
      <c r="A1" s="32" t="s">
        <v>0</v>
      </c>
      <c r="B1" s="33"/>
      <c r="C1" s="34"/>
    </row>
    <row r="2" ht="18" customHeight="1" spans="1:3">
      <c r="A2" s="35" t="s">
        <v>1</v>
      </c>
      <c r="B2" s="36"/>
      <c r="C2" s="37"/>
    </row>
    <row r="3" s="1" customFormat="1" ht="19" customHeight="1" spans="1:3">
      <c r="A3" s="38" t="s">
        <v>2</v>
      </c>
      <c r="B3" s="38" t="s">
        <v>3</v>
      </c>
      <c r="C3" s="39" t="s">
        <v>4</v>
      </c>
    </row>
    <row r="4" s="1" customFormat="1" ht="15" customHeight="1" spans="1:3">
      <c r="A4" s="40" t="s">
        <v>5</v>
      </c>
      <c r="B4" s="40" t="s">
        <v>6</v>
      </c>
      <c r="C4" s="41">
        <f>SUM(C5:C8)</f>
        <v>70000000</v>
      </c>
    </row>
    <row r="5" s="2" customFormat="1" ht="15" customHeight="1" spans="1:3">
      <c r="A5" s="12"/>
      <c r="B5" s="13" t="s">
        <v>7</v>
      </c>
      <c r="C5" s="42">
        <v>59000000</v>
      </c>
    </row>
    <row r="6" s="2" customFormat="1" ht="15" customHeight="1" spans="1:3">
      <c r="A6" s="12"/>
      <c r="B6" s="13" t="s">
        <v>8</v>
      </c>
      <c r="C6" s="42">
        <v>5000000</v>
      </c>
    </row>
    <row r="7" s="2" customFormat="1" ht="15" customHeight="1" spans="1:3">
      <c r="A7" s="12"/>
      <c r="B7" s="13" t="s">
        <v>9</v>
      </c>
      <c r="C7" s="42">
        <v>4000000</v>
      </c>
    </row>
    <row r="8" s="2" customFormat="1" ht="15" customHeight="1" spans="1:3">
      <c r="A8" s="12"/>
      <c r="B8" s="13" t="s">
        <v>10</v>
      </c>
      <c r="C8" s="42">
        <v>2000000</v>
      </c>
    </row>
    <row r="9" s="2" customFormat="1" ht="15" customHeight="1" spans="1:3">
      <c r="A9" s="43" t="s">
        <v>11</v>
      </c>
      <c r="B9" s="43" t="s">
        <v>12</v>
      </c>
      <c r="C9" s="41">
        <f>C10+C16+C24+C44+C45</f>
        <v>68200000</v>
      </c>
    </row>
    <row r="10" ht="15" customHeight="1" spans="1:3">
      <c r="A10" s="17" t="s">
        <v>13</v>
      </c>
      <c r="B10" s="18" t="s">
        <v>14</v>
      </c>
      <c r="C10" s="44">
        <f>SUM(C11:C15)</f>
        <v>25000000</v>
      </c>
    </row>
    <row r="11" ht="15" customHeight="1" spans="1:3">
      <c r="A11" s="21"/>
      <c r="B11" s="13" t="s">
        <v>15</v>
      </c>
      <c r="C11" s="42">
        <v>20000000</v>
      </c>
    </row>
    <row r="12" ht="15" customHeight="1" spans="1:3">
      <c r="A12" s="21"/>
      <c r="B12" s="13" t="s">
        <v>16</v>
      </c>
      <c r="C12" s="42">
        <v>2000000</v>
      </c>
    </row>
    <row r="13" ht="15" customHeight="1" spans="1:3">
      <c r="A13" s="21"/>
      <c r="B13" s="13" t="s">
        <v>17</v>
      </c>
      <c r="C13" s="42">
        <v>500000</v>
      </c>
    </row>
    <row r="14" ht="15" customHeight="1" spans="1:3">
      <c r="A14" s="21"/>
      <c r="B14" s="13" t="s">
        <v>18</v>
      </c>
      <c r="C14" s="42">
        <v>500000</v>
      </c>
    </row>
    <row r="15" customFormat="1" ht="15" customHeight="1" spans="1:3">
      <c r="A15" s="21"/>
      <c r="B15" s="13" t="s">
        <v>19</v>
      </c>
      <c r="C15" s="42">
        <v>2000000</v>
      </c>
    </row>
    <row r="16" s="3" customFormat="1" ht="15" customHeight="1" spans="1:3">
      <c r="A16" s="17" t="s">
        <v>13</v>
      </c>
      <c r="B16" s="18" t="s">
        <v>20</v>
      </c>
      <c r="C16" s="44">
        <f>SUM(C17:C23)</f>
        <v>27890000</v>
      </c>
    </row>
    <row r="17" ht="15" customHeight="1" spans="1:3">
      <c r="A17" s="21"/>
      <c r="B17" s="13" t="s">
        <v>21</v>
      </c>
      <c r="C17" s="42">
        <v>5300000</v>
      </c>
    </row>
    <row r="18" ht="15" customHeight="1" spans="1:3">
      <c r="A18" s="21"/>
      <c r="B18" s="13" t="s">
        <v>22</v>
      </c>
      <c r="C18" s="42">
        <v>240000</v>
      </c>
    </row>
    <row r="19" ht="15" customHeight="1" spans="1:3">
      <c r="A19" s="21"/>
      <c r="B19" s="13" t="s">
        <v>23</v>
      </c>
      <c r="C19" s="42">
        <v>1000000</v>
      </c>
    </row>
    <row r="20" ht="15" customHeight="1" spans="1:3">
      <c r="A20" s="21"/>
      <c r="B20" s="13" t="s">
        <v>24</v>
      </c>
      <c r="C20" s="42">
        <v>350000</v>
      </c>
    </row>
    <row r="21" ht="15" customHeight="1" spans="1:3">
      <c r="A21" s="21"/>
      <c r="B21" s="13" t="s">
        <v>25</v>
      </c>
      <c r="C21" s="42">
        <v>2000000</v>
      </c>
    </row>
    <row r="22" ht="15" customHeight="1" spans="1:3">
      <c r="A22" s="21"/>
      <c r="B22" s="13" t="s">
        <v>26</v>
      </c>
      <c r="C22" s="42">
        <v>16000000</v>
      </c>
    </row>
    <row r="23" ht="15" customHeight="1" spans="1:3">
      <c r="A23" s="21"/>
      <c r="B23" s="13" t="s">
        <v>27</v>
      </c>
      <c r="C23" s="42">
        <v>3000000</v>
      </c>
    </row>
    <row r="24" ht="15" customHeight="1" spans="1:3">
      <c r="A24" s="17" t="s">
        <v>13</v>
      </c>
      <c r="B24" s="18" t="s">
        <v>28</v>
      </c>
      <c r="C24" s="44">
        <f>SUM(C25:C43)</f>
        <v>13610000</v>
      </c>
    </row>
    <row r="25" ht="15" customHeight="1" spans="1:3">
      <c r="A25" s="21"/>
      <c r="B25" s="13" t="s">
        <v>29</v>
      </c>
      <c r="C25" s="42">
        <v>300000</v>
      </c>
    </row>
    <row r="26" ht="15" customHeight="1" spans="1:3">
      <c r="A26" s="21"/>
      <c r="B26" s="13" t="s">
        <v>30</v>
      </c>
      <c r="C26" s="42">
        <v>10000</v>
      </c>
    </row>
    <row r="27" ht="15" customHeight="1" spans="1:3">
      <c r="A27" s="21"/>
      <c r="B27" s="13" t="s">
        <v>31</v>
      </c>
      <c r="C27" s="42">
        <v>1650000</v>
      </c>
    </row>
    <row r="28" ht="15" customHeight="1" spans="1:3">
      <c r="A28" s="21"/>
      <c r="B28" s="13" t="s">
        <v>32</v>
      </c>
      <c r="C28" s="42">
        <v>1000000</v>
      </c>
    </row>
    <row r="29" ht="15" customHeight="1" spans="1:3">
      <c r="A29" s="21"/>
      <c r="B29" s="13" t="s">
        <v>33</v>
      </c>
      <c r="C29" s="42">
        <v>300000</v>
      </c>
    </row>
    <row r="30" ht="15" customHeight="1" spans="1:3">
      <c r="A30" s="21"/>
      <c r="B30" s="13" t="s">
        <v>34</v>
      </c>
      <c r="C30" s="42">
        <v>1000000</v>
      </c>
    </row>
    <row r="31" ht="15" customHeight="1" spans="1:3">
      <c r="A31" s="21"/>
      <c r="B31" s="13" t="s">
        <v>35</v>
      </c>
      <c r="C31" s="42">
        <v>3200000</v>
      </c>
    </row>
    <row r="32" ht="15" customHeight="1" spans="1:3">
      <c r="A32" s="21"/>
      <c r="B32" s="13" t="s">
        <v>36</v>
      </c>
      <c r="C32" s="42">
        <v>4600000</v>
      </c>
    </row>
    <row r="33" ht="15" customHeight="1" spans="1:3">
      <c r="A33" s="21"/>
      <c r="B33" s="13" t="s">
        <v>37</v>
      </c>
      <c r="C33" s="42">
        <v>210000</v>
      </c>
    </row>
    <row r="34" ht="15" customHeight="1" spans="1:3">
      <c r="A34" s="21"/>
      <c r="B34" s="13" t="s">
        <v>38</v>
      </c>
      <c r="C34" s="42">
        <v>80000</v>
      </c>
    </row>
    <row r="35" ht="15" customHeight="1" spans="1:3">
      <c r="A35" s="21"/>
      <c r="B35" s="13" t="s">
        <v>39</v>
      </c>
      <c r="C35" s="42">
        <v>100000</v>
      </c>
    </row>
    <row r="36" ht="15" customHeight="1" spans="1:3">
      <c r="A36" s="21"/>
      <c r="B36" s="13" t="s">
        <v>40</v>
      </c>
      <c r="C36" s="42">
        <v>130000</v>
      </c>
    </row>
    <row r="37" ht="15" customHeight="1" spans="1:3">
      <c r="A37" s="21"/>
      <c r="B37" s="13" t="s">
        <v>41</v>
      </c>
      <c r="C37" s="42">
        <v>60000</v>
      </c>
    </row>
    <row r="38" ht="15" customHeight="1" spans="1:3">
      <c r="A38" s="21"/>
      <c r="B38" s="13" t="s">
        <v>42</v>
      </c>
      <c r="C38" s="42">
        <v>10000</v>
      </c>
    </row>
    <row r="39" ht="15" customHeight="1" spans="1:3">
      <c r="A39" s="21"/>
      <c r="B39" s="13" t="s">
        <v>43</v>
      </c>
      <c r="C39" s="42">
        <v>310000</v>
      </c>
    </row>
    <row r="40" ht="15" customHeight="1" spans="1:3">
      <c r="A40" s="21"/>
      <c r="B40" s="13" t="s">
        <v>44</v>
      </c>
      <c r="C40" s="42">
        <v>10000</v>
      </c>
    </row>
    <row r="41" ht="15" customHeight="1" spans="1:3">
      <c r="A41" s="21"/>
      <c r="B41" s="13" t="s">
        <v>45</v>
      </c>
      <c r="C41" s="42">
        <v>10000</v>
      </c>
    </row>
    <row r="42" ht="15" customHeight="1" spans="1:3">
      <c r="A42" s="21"/>
      <c r="B42" s="13" t="s">
        <v>46</v>
      </c>
      <c r="C42" s="42">
        <v>80000</v>
      </c>
    </row>
    <row r="43" ht="15" customHeight="1" spans="1:3">
      <c r="A43" s="21"/>
      <c r="B43" s="13" t="s">
        <v>47</v>
      </c>
      <c r="C43" s="42">
        <v>550000</v>
      </c>
    </row>
    <row r="44" ht="15" customHeight="1" spans="1:3">
      <c r="A44" s="17" t="s">
        <v>13</v>
      </c>
      <c r="B44" s="18" t="s">
        <v>48</v>
      </c>
      <c r="C44" s="44">
        <v>1200000</v>
      </c>
    </row>
    <row r="45" ht="15" customHeight="1" spans="1:3">
      <c r="A45" s="17" t="s">
        <v>13</v>
      </c>
      <c r="B45" s="18" t="s">
        <v>49</v>
      </c>
      <c r="C45" s="44">
        <v>500000</v>
      </c>
    </row>
    <row r="46" ht="15" customHeight="1" spans="1:3">
      <c r="A46" s="45"/>
      <c r="B46" s="31" t="s">
        <v>50</v>
      </c>
      <c r="C46" s="46">
        <f>C4-C9</f>
        <v>1800000</v>
      </c>
    </row>
    <row r="47" ht="15" customHeight="1"/>
  </sheetData>
  <mergeCells count="2">
    <mergeCell ref="A1:C1"/>
    <mergeCell ref="A2:C2"/>
  </mergeCells>
  <pageMargins left="0.751388888888889" right="0.751388888888889" top="1" bottom="1" header="0.5" footer="0.5"/>
  <pageSetup paperSize="9" scale="93" fitToWidth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C22" sqref="C22"/>
    </sheetView>
  </sheetViews>
  <sheetFormatPr defaultColWidth="9" defaultRowHeight="13.5" outlineLevelCol="4"/>
  <cols>
    <col min="1" max="1" width="11.625" style="1" customWidth="1"/>
    <col min="2" max="2" width="34.625" style="4" customWidth="1"/>
    <col min="3" max="3" width="20.375" style="5" customWidth="1"/>
    <col min="4" max="4" width="16.125" customWidth="1"/>
    <col min="5" max="5" width="15" customWidth="1"/>
    <col min="6" max="6" width="11.625" customWidth="1"/>
  </cols>
  <sheetData>
    <row r="1" customFormat="1" ht="32.1" customHeight="1" spans="1:4">
      <c r="A1" s="6" t="s">
        <v>51</v>
      </c>
      <c r="B1" s="7"/>
      <c r="C1" s="7"/>
      <c r="D1" s="7"/>
    </row>
    <row r="2" customFormat="1" ht="18" customHeight="1" spans="1:4">
      <c r="A2" s="7"/>
      <c r="B2" s="7"/>
      <c r="C2" s="7"/>
      <c r="D2" s="7"/>
    </row>
    <row r="3" s="1" customFormat="1" ht="18.95" customHeight="1" spans="1:4">
      <c r="A3" s="8" t="s">
        <v>2</v>
      </c>
      <c r="B3" s="8" t="s">
        <v>3</v>
      </c>
      <c r="C3" s="9" t="s">
        <v>52</v>
      </c>
      <c r="D3" s="8" t="s">
        <v>53</v>
      </c>
    </row>
    <row r="4" s="1" customFormat="1" ht="15" customHeight="1" spans="1:5">
      <c r="A4" s="8" t="s">
        <v>5</v>
      </c>
      <c r="B4" s="8" t="s">
        <v>6</v>
      </c>
      <c r="C4" s="10">
        <f>SUM(C5:C8)</f>
        <v>70914423.9</v>
      </c>
      <c r="D4" s="8"/>
      <c r="E4" s="11"/>
    </row>
    <row r="5" s="2" customFormat="1" ht="15" customHeight="1" spans="1:4">
      <c r="A5" s="12"/>
      <c r="B5" s="13" t="s">
        <v>7</v>
      </c>
      <c r="C5" s="14">
        <v>59734300</v>
      </c>
      <c r="D5" s="15"/>
    </row>
    <row r="6" s="2" customFormat="1" ht="15" customHeight="1" spans="1:4">
      <c r="A6" s="12"/>
      <c r="B6" s="13" t="s">
        <v>8</v>
      </c>
      <c r="C6" s="14">
        <v>4836000</v>
      </c>
      <c r="D6" s="15"/>
    </row>
    <row r="7" s="2" customFormat="1" ht="15" customHeight="1" spans="1:4">
      <c r="A7" s="12"/>
      <c r="B7" s="13" t="s">
        <v>9</v>
      </c>
      <c r="C7" s="14">
        <v>4064489</v>
      </c>
      <c r="D7" s="15"/>
    </row>
    <row r="8" s="2" customFormat="1" ht="15" customHeight="1" spans="1:4">
      <c r="A8" s="12"/>
      <c r="B8" s="13" t="s">
        <v>10</v>
      </c>
      <c r="C8" s="14">
        <v>2279634.9</v>
      </c>
      <c r="D8" s="15"/>
    </row>
    <row r="9" s="2" customFormat="1" ht="15" customHeight="1" spans="1:4">
      <c r="A9" s="16" t="s">
        <v>11</v>
      </c>
      <c r="B9" s="16" t="s">
        <v>12</v>
      </c>
      <c r="C9" s="10">
        <f>C10+C16+C24+C40+C41</f>
        <v>84277934.83</v>
      </c>
      <c r="D9" s="8"/>
    </row>
    <row r="10" customFormat="1" ht="15" customHeight="1" spans="1:4">
      <c r="A10" s="17" t="s">
        <v>13</v>
      </c>
      <c r="B10" s="18" t="s">
        <v>14</v>
      </c>
      <c r="C10" s="19">
        <v>26520041.85</v>
      </c>
      <c r="D10" s="20"/>
    </row>
    <row r="11" customFormat="1" ht="15" customHeight="1" spans="1:4">
      <c r="A11" s="21"/>
      <c r="B11" s="13" t="s">
        <v>15</v>
      </c>
      <c r="C11" s="22">
        <v>21348059.64</v>
      </c>
      <c r="D11" s="20"/>
    </row>
    <row r="12" customFormat="1" ht="15" customHeight="1" spans="1:4">
      <c r="A12" s="21"/>
      <c r="B12" s="13" t="s">
        <v>16</v>
      </c>
      <c r="C12" s="22">
        <v>2001801.61</v>
      </c>
      <c r="D12" s="20"/>
    </row>
    <row r="13" customFormat="1" ht="15" customHeight="1" spans="1:4">
      <c r="A13" s="21"/>
      <c r="B13" s="13" t="s">
        <v>17</v>
      </c>
      <c r="C13" s="22">
        <v>443980.6</v>
      </c>
      <c r="D13" s="20"/>
    </row>
    <row r="14" customFormat="1" ht="15" customHeight="1" spans="1:4">
      <c r="A14" s="21"/>
      <c r="B14" s="13" t="s">
        <v>18</v>
      </c>
      <c r="C14" s="22">
        <v>468200</v>
      </c>
      <c r="D14" s="20"/>
    </row>
    <row r="15" customFormat="1" ht="15" customHeight="1" spans="1:4">
      <c r="A15" s="21"/>
      <c r="B15" s="13" t="s">
        <v>19</v>
      </c>
      <c r="C15" s="22">
        <v>2258000</v>
      </c>
      <c r="D15" s="20"/>
    </row>
    <row r="16" s="3" customFormat="1" ht="15" customHeight="1" spans="1:4">
      <c r="A16" s="17" t="s">
        <v>13</v>
      </c>
      <c r="B16" s="18" t="s">
        <v>20</v>
      </c>
      <c r="C16" s="23">
        <f>SUM(C17:C23)</f>
        <v>42581855.76</v>
      </c>
      <c r="D16" s="24"/>
    </row>
    <row r="17" customFormat="1" ht="15" customHeight="1" spans="1:4">
      <c r="A17" s="21"/>
      <c r="B17" s="13" t="s">
        <v>21</v>
      </c>
      <c r="C17" s="22">
        <v>5232371</v>
      </c>
      <c r="D17" s="25"/>
    </row>
    <row r="18" customFormat="1" ht="15" customHeight="1" spans="1:4">
      <c r="A18" s="21"/>
      <c r="B18" s="13" t="s">
        <v>22</v>
      </c>
      <c r="C18" s="22">
        <v>233604.8</v>
      </c>
      <c r="D18" s="25"/>
    </row>
    <row r="19" customFormat="1" ht="15" customHeight="1" spans="1:4">
      <c r="A19" s="21"/>
      <c r="B19" s="13" t="s">
        <v>23</v>
      </c>
      <c r="C19" s="22">
        <v>976281.04</v>
      </c>
      <c r="D19" s="25"/>
    </row>
    <row r="20" customFormat="1" ht="15" customHeight="1" spans="1:4">
      <c r="A20" s="21"/>
      <c r="B20" s="13" t="s">
        <v>24</v>
      </c>
      <c r="C20" s="22">
        <v>354511</v>
      </c>
      <c r="D20" s="25"/>
    </row>
    <row r="21" customFormat="1" ht="15" customHeight="1" spans="1:4">
      <c r="A21" s="21"/>
      <c r="B21" s="26" t="s">
        <v>25</v>
      </c>
      <c r="C21" s="22">
        <v>5294538.26</v>
      </c>
      <c r="D21" s="25"/>
    </row>
    <row r="22" customFormat="1" ht="15" customHeight="1" spans="1:4">
      <c r="A22" s="21"/>
      <c r="B22" s="26" t="s">
        <v>26</v>
      </c>
      <c r="C22" s="22">
        <v>27074032.36</v>
      </c>
      <c r="D22" s="25"/>
    </row>
    <row r="23" customFormat="1" ht="15" customHeight="1" spans="1:4">
      <c r="A23" s="21"/>
      <c r="B23" s="26" t="s">
        <v>27</v>
      </c>
      <c r="C23" s="22">
        <v>3416517.3</v>
      </c>
      <c r="D23" s="25"/>
    </row>
    <row r="24" customFormat="1" ht="15" customHeight="1" spans="1:4">
      <c r="A24" s="17" t="s">
        <v>13</v>
      </c>
      <c r="B24" s="27" t="s">
        <v>28</v>
      </c>
      <c r="C24" s="23">
        <f>SUM(C25:C39)</f>
        <v>13359752.27</v>
      </c>
      <c r="D24" s="20"/>
    </row>
    <row r="25" customFormat="1" ht="15" customHeight="1" spans="1:4">
      <c r="A25" s="21"/>
      <c r="B25" s="26" t="s">
        <v>29</v>
      </c>
      <c r="C25" s="22">
        <v>279191.87</v>
      </c>
      <c r="D25" s="20"/>
    </row>
    <row r="26" customFormat="1" ht="15" customHeight="1" spans="1:4">
      <c r="A26" s="21"/>
      <c r="B26" s="26" t="s">
        <v>31</v>
      </c>
      <c r="C26" s="22">
        <v>1646238.54</v>
      </c>
      <c r="D26" s="20"/>
    </row>
    <row r="27" customFormat="1" ht="15" customHeight="1" spans="1:4">
      <c r="A27" s="21"/>
      <c r="B27" s="26" t="s">
        <v>32</v>
      </c>
      <c r="C27" s="22">
        <v>1034382</v>
      </c>
      <c r="D27" s="20"/>
    </row>
    <row r="28" customFormat="1" ht="15" customHeight="1" spans="1:4">
      <c r="A28" s="21"/>
      <c r="B28" s="26" t="s">
        <v>33</v>
      </c>
      <c r="C28" s="22">
        <v>266211.16</v>
      </c>
      <c r="D28" s="20"/>
    </row>
    <row r="29" customFormat="1" ht="15" customHeight="1" spans="1:4">
      <c r="A29" s="21"/>
      <c r="B29" s="26" t="s">
        <v>34</v>
      </c>
      <c r="C29" s="22">
        <v>870401.65</v>
      </c>
      <c r="D29" s="20"/>
    </row>
    <row r="30" customFormat="1" ht="15" customHeight="1" spans="1:4">
      <c r="A30" s="21"/>
      <c r="B30" s="26" t="s">
        <v>35</v>
      </c>
      <c r="C30" s="22">
        <v>3252278.29</v>
      </c>
      <c r="D30" s="20"/>
    </row>
    <row r="31" customFormat="1" ht="15" customHeight="1" spans="1:4">
      <c r="A31" s="21"/>
      <c r="B31" s="26" t="s">
        <v>36</v>
      </c>
      <c r="C31" s="22">
        <v>4593580.08</v>
      </c>
      <c r="D31" s="20"/>
    </row>
    <row r="32" customFormat="1" ht="15" customHeight="1" spans="1:4">
      <c r="A32" s="21"/>
      <c r="B32" s="26" t="s">
        <v>37</v>
      </c>
      <c r="C32" s="22">
        <v>207196.25</v>
      </c>
      <c r="D32" s="20"/>
    </row>
    <row r="33" customFormat="1" ht="15" customHeight="1" spans="1:4">
      <c r="A33" s="21"/>
      <c r="B33" s="26" t="s">
        <v>39</v>
      </c>
      <c r="C33" s="22">
        <v>98932.62</v>
      </c>
      <c r="D33" s="20"/>
    </row>
    <row r="34" customFormat="1" ht="15" customHeight="1" spans="1:4">
      <c r="A34" s="21"/>
      <c r="B34" s="26" t="s">
        <v>40</v>
      </c>
      <c r="C34" s="22">
        <v>128514.91</v>
      </c>
      <c r="D34" s="20"/>
    </row>
    <row r="35" customFormat="1" ht="15" customHeight="1" spans="1:4">
      <c r="A35" s="21"/>
      <c r="B35" s="26" t="s">
        <v>41</v>
      </c>
      <c r="C35" s="22">
        <v>56801.72</v>
      </c>
      <c r="D35" s="20"/>
    </row>
    <row r="36" customFormat="1" ht="15" customHeight="1" spans="1:4">
      <c r="A36" s="21"/>
      <c r="B36" s="26" t="s">
        <v>43</v>
      </c>
      <c r="C36" s="22">
        <v>307960</v>
      </c>
      <c r="D36" s="20"/>
    </row>
    <row r="37" customFormat="1" ht="15" customHeight="1" spans="1:4">
      <c r="A37" s="21"/>
      <c r="B37" s="26" t="s">
        <v>45</v>
      </c>
      <c r="C37" s="22">
        <v>7354.18</v>
      </c>
      <c r="D37" s="20"/>
    </row>
    <row r="38" customFormat="1" ht="15" customHeight="1" spans="1:4">
      <c r="A38" s="21"/>
      <c r="B38" s="26" t="s">
        <v>46</v>
      </c>
      <c r="C38" s="22">
        <v>72866</v>
      </c>
      <c r="D38" s="20"/>
    </row>
    <row r="39" customFormat="1" ht="15" customHeight="1" spans="1:4">
      <c r="A39" s="21"/>
      <c r="B39" s="26" t="s">
        <v>47</v>
      </c>
      <c r="C39" s="22">
        <v>537843</v>
      </c>
      <c r="D39" s="20"/>
    </row>
    <row r="40" customFormat="1" ht="15" customHeight="1" spans="1:4">
      <c r="A40" s="17" t="s">
        <v>13</v>
      </c>
      <c r="B40" s="27" t="s">
        <v>48</v>
      </c>
      <c r="C40" s="23">
        <v>959740.95</v>
      </c>
      <c r="D40" s="20"/>
    </row>
    <row r="41" customFormat="1" ht="15" customHeight="1" spans="1:4">
      <c r="A41" s="17" t="s">
        <v>13</v>
      </c>
      <c r="B41" s="18" t="s">
        <v>49</v>
      </c>
      <c r="C41" s="23">
        <v>856544</v>
      </c>
      <c r="D41" s="20"/>
    </row>
    <row r="42" customFormat="1" ht="15" customHeight="1" spans="1:4">
      <c r="A42" s="28"/>
      <c r="B42" s="29" t="s">
        <v>50</v>
      </c>
      <c r="C42" s="30">
        <f>C4-C9</f>
        <v>-13363510.93</v>
      </c>
      <c r="D42" s="31"/>
    </row>
    <row r="43" customFormat="1" ht="15" customHeight="1" spans="1:3">
      <c r="A43" s="1"/>
      <c r="B43" s="4"/>
      <c r="C43" s="5"/>
    </row>
  </sheetData>
  <mergeCells count="1">
    <mergeCell ref="A1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收支预算</vt:lpstr>
      <vt:lpstr>收支决算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2021-03-06T01:46:00Z</dcterms:created>
  <dcterms:modified xsi:type="dcterms:W3CDTF">2022-10-07T01:40:53Z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0334E01BC7884635A59D1E02A858FF4A</vt:lpwstr>
  </property>
</Properties>
</file>